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<sst xmlns="http://schemas.openxmlformats.org/spreadsheetml/2006/main" count="47" uniqueCount="47">
  <si>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Coste de pedidos personalizados</t>
  </si>
  <si>
    <t xml:space="preserve">Producto / pedido</t>
  </si>
  <si>
    <t xml:space="preserve">Ejemplo personalizado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</si>
  <si>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</si>
  <si>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</si>
  <si>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</si>
  <si>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</si>
  <si>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</si>
  <si>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</si>
  <si>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</si>
  <si>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</si>
  <si>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</si>
  <si>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</si>
  <si>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</si>
  <si>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</si>
  <si>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</si>
  <si>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</si>
  <si>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</si>
  <si>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</si>
  <si>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</si>
  <si>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</si>
  <si>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</si>
  <si>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</si>
  <si>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Soporte personalizado</t>
  </si>
  <si>
    <t xml:space="preserve">Precio objetivo por unidad</t>
  </si>
  <si>
    <t xml:space="preserve">Transporte del lote</t>
  </si>
  <si>
    <t xml:space="preserve">Comisión por unidad</t>
  </si>
  <si>
    <t xml:space="preserve">Resultado por unidad</t>
  </si>
  <si>
    <t xml:space="preserve">Total materiales</t>
  </si>
  <si>
    <t xml:space="preserve">Recargo sobre coste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</si>
  <si>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</si>
  <si>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</si>
  <si>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</si>
  <si>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</si>
  <si>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Repartir preparación y diseño entre las unidades de un pedido concreto.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</si>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</sst>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4A386B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4A386B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386B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4A386B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8" topLeftCell="A1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20</v>
      </c>
      <c r="H7" s="1"/>
    </row>
    <row r="8" customFormat="false" ht="24" hidden="false" customHeight="true" outlineLevel="0" collapsed="false">
      <c r="A8" s="1" t="s">
        <v>7</v>
      </c>
      <c r="B8" s="4" t="n">
        <v>0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2</v>
      </c>
      <c r="C9" s="1"/>
      <c r="D9" s="1"/>
      <c r="E9" s="1"/>
      <c r="F9" s="1" t="s">
        <v>9</v>
      </c>
      <c r="G9" s="7" t="n">
        <f aca="false">B9*B10</f>
        <v>30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20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SUM(D25,G9,G11,B12)</f>
        <v>105</v>
      </c>
      <c r="H13" s="1"/>
    </row>
    <row r="14" customFormat="false" ht="24" hidden="false" customHeight="true" outlineLevel="0" collapsed="false">
      <c r="A14" s="1" t="s">
        <v>16</v>
      </c>
      <c r="B14" s="9" t="n">
        <v>0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5.25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IF(OR(COUNT(B7:B14)&lt;&gt;8,B7&lt;=0,B8&lt;0,B8&gt;=B7,B9&lt;0,B10&lt;0,B11&lt;0,B12&lt;0,B13&lt;0,B14&lt;0,B13+B14&gt;=1,COUNTIFS(D19:D24,"REVISAR")&gt;0),"REVISAR","Correcto")</f>
        <v>Correcto</v>
      </c>
      <c r="H17" s="1"/>
    </row>
    <row r="18" customFormat="false" ht="36" hidden="false" customHeight="true" outlineLevel="0" collapsed="false">
      <c r="A18" s="10" t="s">
        <v>19</v>
      </c>
      <c r="B18" s="10" t="s">
        <v>20</v>
      </c>
      <c r="C18" s="10" t="s">
        <v>21</v>
      </c>
      <c r="D18" s="10" t="s">
        <v>22</v>
      </c>
      <c r="E18" s="1"/>
      <c r="F18" s="1"/>
      <c r="G18" s="8"/>
      <c r="H18" s="1"/>
    </row>
    <row r="19" customFormat="false" ht="24" hidden="false" customHeight="true" outlineLevel="0" collapsed="false">
      <c r="A19" s="4" t="s">
        <v>23</v>
      </c>
      <c r="B19" s="6" t="n">
        <v>10</v>
      </c>
      <c r="C19" s="6" t="n">
        <v>4</v>
      </c>
      <c r="D19" s="7" t="n">
        <f aca="false">IF(COUNTA(A19:C19)=0,"",IF(OR(A19="",NOT(ISNUMBER(B19)),NOT(ISNUMBER(C19)),B19&lt;0,C19&lt;0),"REVISAR",B19*C19))</f>
        <v>40</v>
      </c>
      <c r="E19" s="1"/>
      <c r="F19" s="1" t="s">
        <v>24</v>
      </c>
      <c r="G19" s="11" t="n">
        <f aca="false">IF(G17&lt;&gt;"Correcto","REVISAR",G15/(1-B13-B14))</f>
        <v>7</v>
      </c>
      <c r="H19" s="1"/>
    </row>
    <row r="20" customFormat="false" ht="24" hidden="false" customHeight="true" outlineLevel="0" collapsed="false">
      <c r="A20" s="4" t="s">
        <v>25</v>
      </c>
      <c r="B20" s="6" t="n">
        <v>1</v>
      </c>
      <c r="C20" s="6" t="n">
        <v>5</v>
      </c>
      <c r="D20" s="7" t="n">
        <f aca="false">IF(COUNTA(A20:C20)=0,"",IF(OR(A20="",NOT(ISNUMBER(B20)),NOT(ISNUMBER(C20)),B20&lt;0,C20&lt;0),"REVISAR",B20*C20))</f>
        <v>5</v>
      </c>
      <c r="E20" s="1"/>
      <c r="F20" s="1"/>
      <c r="G20" s="8"/>
      <c r="H20" s="1"/>
    </row>
    <row r="21" customFormat="false" ht="24" hidden="false" customHeight="true" outlineLevel="0" collapsed="false">
      <c r="A21" s="4"/>
      <c r="B21" s="6"/>
      <c r="C21" s="6"/>
      <c r="D21" s="7" t="str">
        <f aca="false">IF(COUNTA(A21:C21)=0,"",IF(OR(A21="",NOT(ISNUMBER(B21)),NOT(ISNUMBER(C21)),B21&lt;0,C21&lt;0),"REVISAR",B21*C21))</f>
        <v/>
      </c>
      <c r="E21" s="1"/>
      <c r="F21" s="1" t="s">
        <v>26</v>
      </c>
      <c r="G21" s="7" t="n">
        <f aca="false">IF(G17&lt;&gt;"Correcto","REVISAR",G19*B14)</f>
        <v>0</v>
      </c>
      <c r="H21" s="1"/>
    </row>
    <row r="22" customFormat="false" ht="24" hidden="false" customHeight="true" outlineLevel="0" collapsed="false">
      <c r="A22" s="4"/>
      <c r="B22" s="6"/>
      <c r="C22" s="6"/>
      <c r="D22" s="7" t="str">
        <f aca="false">IF(COUNTA(A22:C22)=0,"",IF(OR(A22="",NOT(ISNUMBER(B22)),NOT(ISNUMBER(C22)),B22&lt;0,C22&lt;0),"REVISAR",B22*C22))</f>
        <v/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1.75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1" t="s">
        <v>28</v>
      </c>
      <c r="B25" s="8"/>
      <c r="C25" s="8"/>
      <c r="D25" s="7" t="n">
        <f aca="false">SUM(D19:D24)</f>
        <v>45</v>
      </c>
      <c r="E25" s="1"/>
      <c r="F25" s="1" t="s">
        <v>29</v>
      </c>
      <c r="G25" s="12" t="n">
        <f aca="false">IF(G17&lt;&gt;"Correcto","REVISAR",IF(G15=0,"n.a.",G19/G15-1))</f>
        <v>0.333333333333333</v>
      </c>
      <c r="H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  <c r="G26" s="1"/>
      <c r="H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3" t="s">
        <v>34</v>
      </c>
    </row>
    <row r="6" customFormat="false" ht="40" hidden="false" customHeight="true" outlineLevel="0" collapsed="false">
      <c r="A6" s="1" t="n">
        <v>2</v>
      </c>
      <c r="B6" s="13" t="s">
        <v>35</v>
      </c>
    </row>
    <row r="7" customFormat="false" ht="40" hidden="false" customHeight="true" outlineLevel="0" collapsed="false">
      <c r="A7" s="1" t="n">
        <v>3</v>
      </c>
      <c r="B7" s="13" t="s">
        <v>36</v>
      </c>
    </row>
    <row r="8" customFormat="false" ht="40" hidden="false" customHeight="true" outlineLevel="0" collapsed="false">
      <c r="A8" s="1" t="n">
        <v>4</v>
      </c>
      <c r="B8" s="13" t="s">
        <v>37</v>
      </c>
    </row>
    <row r="9" customFormat="false" ht="40" hidden="false" customHeight="true" outlineLevel="0" collapsed="false">
      <c r="A9" s="1" t="n">
        <v>5</v>
      </c>
      <c r="B9" s="13" t="s">
        <v>38</v>
      </c>
    </row>
    <row r="10" customFormat="false" ht="40" hidden="false" customHeight="true" outlineLevel="0" collapsed="false">
      <c r="A10" s="1" t="n">
        <v>6</v>
      </c>
      <c r="B10" s="13" t="s">
        <v>39</v>
      </c>
    </row>
    <row r="11" customFormat="false" ht="40" hidden="false" customHeight="true" outlineLevel="0" collapsed="false">
      <c r="A11" s="1" t="n">
        <v>7</v>
      </c>
      <c r="B11" s="13" t="s">
        <v>40</v>
      </c>
    </row>
    <row r="12" customFormat="false" ht="40" hidden="false" customHeight="true" outlineLevel="0" collapsed="false">
      <c r="A12" s="1" t="n">
        <v>8</v>
      </c>
      <c r="B12" s="13" t="s">
        <v>41</v>
      </c>
    </row>
    <row r="13" customFormat="false" ht="40" hidden="false" customHeight="true" outlineLevel="0" collapsed="false">
      <c r="A13" s="1" t="n">
        <v>9</v>
      </c>
      <c r="B13" s="13" t="s">
        <v>42</v>
      </c>
    </row>
    <row r="14" customFormat="false" ht="40" hidden="false" customHeight="true" outlineLevel="0" collapsed="false">
      <c r="A14" s="1" t="n">
        <v>10</v>
      </c>
      <c r="B14" s="13" t="s">
        <v>43</v>
      </c>
    </row>
    <row r="15" customFormat="false" ht="40" hidden="false" customHeight="true" outlineLevel="0" collapsed="false">
      <c r="A15" s="1" t="n">
        <v>11</v>
      </c>
      <c r="B15" s="13" t="s">
        <v>44</v>
      </c>
    </row>
    <row r="16" customFormat="false" ht="40" hidden="false" customHeight="true" outlineLevel="0" collapsed="false">
      <c r="A16" s="1" t="n">
        <v>12</v>
      </c>
      <c r="B16" s="13" t="s">
        <v>45</v>
      </c>
    </row>
    <row r="17" customFormat="false" ht="40" hidden="false" customHeight="true" outlineLevel="0" collapsed="false">
      <c r="A17" s="1" t="n">
        <v>13</v>
      </c>
      <c r="B17" s="13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