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" sheetId="1" state="visible" r:id="rId1"/>
    <sheet xmlns:r="http://schemas.openxmlformats.org/officeDocument/2006/relationships" name="Resumen trimestral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#,##0.00 €"/>
  </numFmts>
  <fonts count="7">
    <font>
      <name val="Calibri"/>
      <family val="2"/>
      <color theme="1"/>
      <sz val="11"/>
      <scheme val="minor"/>
    </font>
    <font>
      <b val="1"/>
      <color rgb="00FFFFFF"/>
      <sz val="11"/>
    </font>
    <font>
      <color rgb="000000FF"/>
    </font>
    <font>
      <color rgb="00000000"/>
    </font>
    <font>
      <b val="1"/>
      <color rgb="00E65100"/>
      <sz val="14"/>
    </font>
    <font>
      <b val="1"/>
      <color rgb="00E65100"/>
      <sz val="12"/>
    </font>
    <font>
      <b val="1"/>
    </font>
  </fonts>
  <fills count="3">
    <fill>
      <patternFill/>
    </fill>
    <fill>
      <patternFill patternType="gray125"/>
    </fill>
    <fill>
      <patternFill patternType="solid">
        <fgColor rgb="00E65100"/>
        <bgColor rgb="00E651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164" fontId="2" fillId="0" borderId="1" pivotButton="0" quotePrefix="0" xfId="0"/>
    <xf numFmtId="0" fontId="2" fillId="0" borderId="1" pivotButton="0" quotePrefix="0" xfId="0"/>
    <xf numFmtId="165" fontId="2" fillId="0" borderId="1" pivotButton="0" quotePrefix="0" xfId="0"/>
    <xf numFmtId="9" fontId="2" fillId="0" borderId="1" pivotButton="0" quotePrefix="0" xfId="0"/>
    <xf numFmtId="165" fontId="3" fillId="0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0" fillId="0" borderId="1" pivotButton="0" quotePrefix="0" xfId="0"/>
    <xf numFmtId="0" fontId="6" fillId="0" borderId="1" pivotButton="0" quotePrefix="0" xfId="0"/>
    <xf numFmtId="165" fontId="6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</sheetPr>
  <dimension ref="A1:J5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2" customWidth="1" min="3" max="3"/>
    <col width="30" customWidth="1" min="4" max="4"/>
    <col width="18" customWidth="1" min="5" max="5"/>
    <col width="10" customWidth="1" min="6" max="6"/>
    <col width="16" customWidth="1" min="7" max="7"/>
    <col width="10" customWidth="1" min="8" max="8"/>
    <col width="16" customWidth="1" min="9" max="9"/>
    <col width="18" customWidth="1" min="10" max="10"/>
  </cols>
  <sheetData>
    <row r="1">
      <c r="A1" s="1" t="inlineStr">
        <is>
          <t>Fecha</t>
        </is>
      </c>
      <c r="B1" s="1" t="inlineStr">
        <is>
          <t>Nº Factura</t>
        </is>
      </c>
      <c r="C1" s="1" t="inlineStr">
        <is>
          <t>Tipo</t>
        </is>
      </c>
      <c r="D1" s="1" t="inlineStr">
        <is>
          <t>Concepto</t>
        </is>
      </c>
      <c r="E1" s="1" t="inlineStr">
        <is>
          <t>Base imponible (€)</t>
        </is>
      </c>
      <c r="F1" s="1" t="inlineStr">
        <is>
          <t>% IVA</t>
        </is>
      </c>
      <c r="G1" s="1" t="inlineStr">
        <is>
          <t>IVA (€)</t>
        </is>
      </c>
      <c r="H1" s="1" t="inlineStr">
        <is>
          <t>% IRPF</t>
        </is>
      </c>
      <c r="I1" s="1" t="inlineStr">
        <is>
          <t>IRPF (€)</t>
        </is>
      </c>
      <c r="J1" s="1" t="inlineStr">
        <is>
          <t>Total (€)</t>
        </is>
      </c>
    </row>
    <row r="2">
      <c r="A2" s="2" t="n"/>
      <c r="B2" s="3" t="n"/>
      <c r="C2" s="3" t="n"/>
      <c r="D2" s="3" t="n"/>
      <c r="E2" s="4" t="n"/>
      <c r="F2" s="5" t="n"/>
      <c r="G2" s="6">
        <f>E2*F2</f>
        <v/>
      </c>
      <c r="H2" s="5" t="n"/>
      <c r="I2" s="6">
        <f>E2*H2</f>
        <v/>
      </c>
      <c r="J2" s="6">
        <f>E2+G2-I2</f>
        <v/>
      </c>
    </row>
    <row r="3">
      <c r="A3" s="2" t="n"/>
      <c r="B3" s="3" t="n"/>
      <c r="C3" s="3" t="n"/>
      <c r="D3" s="3" t="n"/>
      <c r="E3" s="4" t="n"/>
      <c r="F3" s="5" t="n"/>
      <c r="G3" s="6">
        <f>E3*F3</f>
        <v/>
      </c>
      <c r="H3" s="5" t="n"/>
      <c r="I3" s="6">
        <f>E3*H3</f>
        <v/>
      </c>
      <c r="J3" s="6">
        <f>E3+G3-I3</f>
        <v/>
      </c>
    </row>
    <row r="4">
      <c r="A4" s="2" t="n"/>
      <c r="B4" s="3" t="n"/>
      <c r="C4" s="3" t="n"/>
      <c r="D4" s="3" t="n"/>
      <c r="E4" s="4" t="n"/>
      <c r="F4" s="5" t="n"/>
      <c r="G4" s="6">
        <f>E4*F4</f>
        <v/>
      </c>
      <c r="H4" s="5" t="n"/>
      <c r="I4" s="6">
        <f>E4*H4</f>
        <v/>
      </c>
      <c r="J4" s="6">
        <f>E4+G4-I4</f>
        <v/>
      </c>
    </row>
    <row r="5">
      <c r="A5" s="2" t="n"/>
      <c r="B5" s="3" t="n"/>
      <c r="C5" s="3" t="n"/>
      <c r="D5" s="3" t="n"/>
      <c r="E5" s="4" t="n"/>
      <c r="F5" s="5" t="n"/>
      <c r="G5" s="6">
        <f>E5*F5</f>
        <v/>
      </c>
      <c r="H5" s="5" t="n"/>
      <c r="I5" s="6">
        <f>E5*H5</f>
        <v/>
      </c>
      <c r="J5" s="6">
        <f>E5+G5-I5</f>
        <v/>
      </c>
    </row>
    <row r="6">
      <c r="A6" s="2" t="n"/>
      <c r="B6" s="3" t="n"/>
      <c r="C6" s="3" t="n"/>
      <c r="D6" s="3" t="n"/>
      <c r="E6" s="4" t="n"/>
      <c r="F6" s="5" t="n"/>
      <c r="G6" s="6">
        <f>E6*F6</f>
        <v/>
      </c>
      <c r="H6" s="5" t="n"/>
      <c r="I6" s="6">
        <f>E6*H6</f>
        <v/>
      </c>
      <c r="J6" s="6">
        <f>E6+G6-I6</f>
        <v/>
      </c>
    </row>
    <row r="7">
      <c r="A7" s="2" t="n"/>
      <c r="B7" s="3" t="n"/>
      <c r="C7" s="3" t="n"/>
      <c r="D7" s="3" t="n"/>
      <c r="E7" s="4" t="n"/>
      <c r="F7" s="5" t="n"/>
      <c r="G7" s="6">
        <f>E7*F7</f>
        <v/>
      </c>
      <c r="H7" s="5" t="n"/>
      <c r="I7" s="6">
        <f>E7*H7</f>
        <v/>
      </c>
      <c r="J7" s="6">
        <f>E7+G7-I7</f>
        <v/>
      </c>
    </row>
    <row r="8">
      <c r="A8" s="2" t="n"/>
      <c r="B8" s="3" t="n"/>
      <c r="C8" s="3" t="n"/>
      <c r="D8" s="3" t="n"/>
      <c r="E8" s="4" t="n"/>
      <c r="F8" s="5" t="n"/>
      <c r="G8" s="6">
        <f>E8*F8</f>
        <v/>
      </c>
      <c r="H8" s="5" t="n"/>
      <c r="I8" s="6">
        <f>E8*H8</f>
        <v/>
      </c>
      <c r="J8" s="6">
        <f>E8+G8-I8</f>
        <v/>
      </c>
    </row>
    <row r="9">
      <c r="A9" s="2" t="n"/>
      <c r="B9" s="3" t="n"/>
      <c r="C9" s="3" t="n"/>
      <c r="D9" s="3" t="n"/>
      <c r="E9" s="4" t="n"/>
      <c r="F9" s="5" t="n"/>
      <c r="G9" s="6">
        <f>E9*F9</f>
        <v/>
      </c>
      <c r="H9" s="5" t="n"/>
      <c r="I9" s="6">
        <f>E9*H9</f>
        <v/>
      </c>
      <c r="J9" s="6">
        <f>E9+G9-I9</f>
        <v/>
      </c>
    </row>
    <row r="10">
      <c r="A10" s="2" t="n"/>
      <c r="B10" s="3" t="n"/>
      <c r="C10" s="3" t="n"/>
      <c r="D10" s="3" t="n"/>
      <c r="E10" s="4" t="n"/>
      <c r="F10" s="5" t="n"/>
      <c r="G10" s="6">
        <f>E10*F10</f>
        <v/>
      </c>
      <c r="H10" s="5" t="n"/>
      <c r="I10" s="6">
        <f>E10*H10</f>
        <v/>
      </c>
      <c r="J10" s="6">
        <f>E10+G10-I10</f>
        <v/>
      </c>
    </row>
    <row r="11">
      <c r="A11" s="2" t="n"/>
      <c r="B11" s="3" t="n"/>
      <c r="C11" s="3" t="n"/>
      <c r="D11" s="3" t="n"/>
      <c r="E11" s="4" t="n"/>
      <c r="F11" s="5" t="n"/>
      <c r="G11" s="6">
        <f>E11*F11</f>
        <v/>
      </c>
      <c r="H11" s="5" t="n"/>
      <c r="I11" s="6">
        <f>E11*H11</f>
        <v/>
      </c>
      <c r="J11" s="6">
        <f>E11+G11-I11</f>
        <v/>
      </c>
    </row>
    <row r="12">
      <c r="A12" s="2" t="n"/>
      <c r="B12" s="3" t="n"/>
      <c r="C12" s="3" t="n"/>
      <c r="D12" s="3" t="n"/>
      <c r="E12" s="4" t="n"/>
      <c r="F12" s="5" t="n"/>
      <c r="G12" s="6">
        <f>E12*F12</f>
        <v/>
      </c>
      <c r="H12" s="5" t="n"/>
      <c r="I12" s="6">
        <f>E12*H12</f>
        <v/>
      </c>
      <c r="J12" s="6">
        <f>E12+G12-I12</f>
        <v/>
      </c>
    </row>
    <row r="13">
      <c r="A13" s="2" t="n"/>
      <c r="B13" s="3" t="n"/>
      <c r="C13" s="3" t="n"/>
      <c r="D13" s="3" t="n"/>
      <c r="E13" s="4" t="n"/>
      <c r="F13" s="5" t="n"/>
      <c r="G13" s="6">
        <f>E13*F13</f>
        <v/>
      </c>
      <c r="H13" s="5" t="n"/>
      <c r="I13" s="6">
        <f>E13*H13</f>
        <v/>
      </c>
      <c r="J13" s="6">
        <f>E13+G13-I13</f>
        <v/>
      </c>
    </row>
    <row r="14">
      <c r="A14" s="2" t="n"/>
      <c r="B14" s="3" t="n"/>
      <c r="C14" s="3" t="n"/>
      <c r="D14" s="3" t="n"/>
      <c r="E14" s="4" t="n"/>
      <c r="F14" s="5" t="n"/>
      <c r="G14" s="6">
        <f>E14*F14</f>
        <v/>
      </c>
      <c r="H14" s="5" t="n"/>
      <c r="I14" s="6">
        <f>E14*H14</f>
        <v/>
      </c>
      <c r="J14" s="6">
        <f>E14+G14-I14</f>
        <v/>
      </c>
    </row>
    <row r="15">
      <c r="A15" s="2" t="n"/>
      <c r="B15" s="3" t="n"/>
      <c r="C15" s="3" t="n"/>
      <c r="D15" s="3" t="n"/>
      <c r="E15" s="4" t="n"/>
      <c r="F15" s="5" t="n"/>
      <c r="G15" s="6">
        <f>E15*F15</f>
        <v/>
      </c>
      <c r="H15" s="5" t="n"/>
      <c r="I15" s="6">
        <f>E15*H15</f>
        <v/>
      </c>
      <c r="J15" s="6">
        <f>E15+G15-I15</f>
        <v/>
      </c>
    </row>
    <row r="16">
      <c r="A16" s="2" t="n"/>
      <c r="B16" s="3" t="n"/>
      <c r="C16" s="3" t="n"/>
      <c r="D16" s="3" t="n"/>
      <c r="E16" s="4" t="n"/>
      <c r="F16" s="5" t="n"/>
      <c r="G16" s="6">
        <f>E16*F16</f>
        <v/>
      </c>
      <c r="H16" s="5" t="n"/>
      <c r="I16" s="6">
        <f>E16*H16</f>
        <v/>
      </c>
      <c r="J16" s="6">
        <f>E16+G16-I16</f>
        <v/>
      </c>
    </row>
    <row r="17">
      <c r="A17" s="2" t="n"/>
      <c r="B17" s="3" t="n"/>
      <c r="C17" s="3" t="n"/>
      <c r="D17" s="3" t="n"/>
      <c r="E17" s="4" t="n"/>
      <c r="F17" s="5" t="n"/>
      <c r="G17" s="6">
        <f>E17*F17</f>
        <v/>
      </c>
      <c r="H17" s="5" t="n"/>
      <c r="I17" s="6">
        <f>E17*H17</f>
        <v/>
      </c>
      <c r="J17" s="6">
        <f>E17+G17-I17</f>
        <v/>
      </c>
    </row>
    <row r="18">
      <c r="A18" s="2" t="n"/>
      <c r="B18" s="3" t="n"/>
      <c r="C18" s="3" t="n"/>
      <c r="D18" s="3" t="n"/>
      <c r="E18" s="4" t="n"/>
      <c r="F18" s="5" t="n"/>
      <c r="G18" s="6">
        <f>E18*F18</f>
        <v/>
      </c>
      <c r="H18" s="5" t="n"/>
      <c r="I18" s="6">
        <f>E18*H18</f>
        <v/>
      </c>
      <c r="J18" s="6">
        <f>E18+G18-I18</f>
        <v/>
      </c>
    </row>
    <row r="19">
      <c r="A19" s="2" t="n"/>
      <c r="B19" s="3" t="n"/>
      <c r="C19" s="3" t="n"/>
      <c r="D19" s="3" t="n"/>
      <c r="E19" s="4" t="n"/>
      <c r="F19" s="5" t="n"/>
      <c r="G19" s="6">
        <f>E19*F19</f>
        <v/>
      </c>
      <c r="H19" s="5" t="n"/>
      <c r="I19" s="6">
        <f>E19*H19</f>
        <v/>
      </c>
      <c r="J19" s="6">
        <f>E19+G19-I19</f>
        <v/>
      </c>
    </row>
    <row r="20">
      <c r="A20" s="2" t="n"/>
      <c r="B20" s="3" t="n"/>
      <c r="C20" s="3" t="n"/>
      <c r="D20" s="3" t="n"/>
      <c r="E20" s="4" t="n"/>
      <c r="F20" s="5" t="n"/>
      <c r="G20" s="6">
        <f>E20*F20</f>
        <v/>
      </c>
      <c r="H20" s="5" t="n"/>
      <c r="I20" s="6">
        <f>E20*H20</f>
        <v/>
      </c>
      <c r="J20" s="6">
        <f>E20+G20-I20</f>
        <v/>
      </c>
    </row>
    <row r="21">
      <c r="A21" s="2" t="n"/>
      <c r="B21" s="3" t="n"/>
      <c r="C21" s="3" t="n"/>
      <c r="D21" s="3" t="n"/>
      <c r="E21" s="4" t="n"/>
      <c r="F21" s="5" t="n"/>
      <c r="G21" s="6">
        <f>E21*F21</f>
        <v/>
      </c>
      <c r="H21" s="5" t="n"/>
      <c r="I21" s="6">
        <f>E21*H21</f>
        <v/>
      </c>
      <c r="J21" s="6">
        <f>E21+G21-I21</f>
        <v/>
      </c>
    </row>
    <row r="22">
      <c r="A22" s="2" t="n"/>
      <c r="B22" s="3" t="n"/>
      <c r="C22" s="3" t="n"/>
      <c r="D22" s="3" t="n"/>
      <c r="E22" s="4" t="n"/>
      <c r="F22" s="5" t="n"/>
      <c r="G22" s="6">
        <f>E22*F22</f>
        <v/>
      </c>
      <c r="H22" s="5" t="n"/>
      <c r="I22" s="6">
        <f>E22*H22</f>
        <v/>
      </c>
      <c r="J22" s="6">
        <f>E22+G22-I22</f>
        <v/>
      </c>
    </row>
    <row r="23">
      <c r="A23" s="2" t="n"/>
      <c r="B23" s="3" t="n"/>
      <c r="C23" s="3" t="n"/>
      <c r="D23" s="3" t="n"/>
      <c r="E23" s="4" t="n"/>
      <c r="F23" s="5" t="n"/>
      <c r="G23" s="6">
        <f>E23*F23</f>
        <v/>
      </c>
      <c r="H23" s="5" t="n"/>
      <c r="I23" s="6">
        <f>E23*H23</f>
        <v/>
      </c>
      <c r="J23" s="6">
        <f>E23+G23-I23</f>
        <v/>
      </c>
    </row>
    <row r="24">
      <c r="A24" s="2" t="n"/>
      <c r="B24" s="3" t="n"/>
      <c r="C24" s="3" t="n"/>
      <c r="D24" s="3" t="n"/>
      <c r="E24" s="4" t="n"/>
      <c r="F24" s="5" t="n"/>
      <c r="G24" s="6">
        <f>E24*F24</f>
        <v/>
      </c>
      <c r="H24" s="5" t="n"/>
      <c r="I24" s="6">
        <f>E24*H24</f>
        <v/>
      </c>
      <c r="J24" s="6">
        <f>E24+G24-I24</f>
        <v/>
      </c>
    </row>
    <row r="25">
      <c r="A25" s="2" t="n"/>
      <c r="B25" s="3" t="n"/>
      <c r="C25" s="3" t="n"/>
      <c r="D25" s="3" t="n"/>
      <c r="E25" s="4" t="n"/>
      <c r="F25" s="5" t="n"/>
      <c r="G25" s="6">
        <f>E25*F25</f>
        <v/>
      </c>
      <c r="H25" s="5" t="n"/>
      <c r="I25" s="6">
        <f>E25*H25</f>
        <v/>
      </c>
      <c r="J25" s="6">
        <f>E25+G25-I25</f>
        <v/>
      </c>
    </row>
    <row r="26">
      <c r="A26" s="2" t="n"/>
      <c r="B26" s="3" t="n"/>
      <c r="C26" s="3" t="n"/>
      <c r="D26" s="3" t="n"/>
      <c r="E26" s="4" t="n"/>
      <c r="F26" s="5" t="n"/>
      <c r="G26" s="6">
        <f>E26*F26</f>
        <v/>
      </c>
      <c r="H26" s="5" t="n"/>
      <c r="I26" s="6">
        <f>E26*H26</f>
        <v/>
      </c>
      <c r="J26" s="6">
        <f>E26+G26-I26</f>
        <v/>
      </c>
    </row>
    <row r="27">
      <c r="A27" s="2" t="n"/>
      <c r="B27" s="3" t="n"/>
      <c r="C27" s="3" t="n"/>
      <c r="D27" s="3" t="n"/>
      <c r="E27" s="4" t="n"/>
      <c r="F27" s="5" t="n"/>
      <c r="G27" s="6">
        <f>E27*F27</f>
        <v/>
      </c>
      <c r="H27" s="5" t="n"/>
      <c r="I27" s="6">
        <f>E27*H27</f>
        <v/>
      </c>
      <c r="J27" s="6">
        <f>E27+G27-I27</f>
        <v/>
      </c>
    </row>
    <row r="28">
      <c r="A28" s="2" t="n"/>
      <c r="B28" s="3" t="n"/>
      <c r="C28" s="3" t="n"/>
      <c r="D28" s="3" t="n"/>
      <c r="E28" s="4" t="n"/>
      <c r="F28" s="5" t="n"/>
      <c r="G28" s="6">
        <f>E28*F28</f>
        <v/>
      </c>
      <c r="H28" s="5" t="n"/>
      <c r="I28" s="6">
        <f>E28*H28</f>
        <v/>
      </c>
      <c r="J28" s="6">
        <f>E28+G28-I28</f>
        <v/>
      </c>
    </row>
    <row r="29">
      <c r="A29" s="2" t="n"/>
      <c r="B29" s="3" t="n"/>
      <c r="C29" s="3" t="n"/>
      <c r="D29" s="3" t="n"/>
      <c r="E29" s="4" t="n"/>
      <c r="F29" s="5" t="n"/>
      <c r="G29" s="6">
        <f>E29*F29</f>
        <v/>
      </c>
      <c r="H29" s="5" t="n"/>
      <c r="I29" s="6">
        <f>E29*H29</f>
        <v/>
      </c>
      <c r="J29" s="6">
        <f>E29+G29-I29</f>
        <v/>
      </c>
    </row>
    <row r="30">
      <c r="A30" s="2" t="n"/>
      <c r="B30" s="3" t="n"/>
      <c r="C30" s="3" t="n"/>
      <c r="D30" s="3" t="n"/>
      <c r="E30" s="4" t="n"/>
      <c r="F30" s="5" t="n"/>
      <c r="G30" s="6">
        <f>E30*F30</f>
        <v/>
      </c>
      <c r="H30" s="5" t="n"/>
      <c r="I30" s="6">
        <f>E30*H30</f>
        <v/>
      </c>
      <c r="J30" s="6">
        <f>E30+G30-I30</f>
        <v/>
      </c>
    </row>
    <row r="31">
      <c r="A31" s="2" t="n"/>
      <c r="B31" s="3" t="n"/>
      <c r="C31" s="3" t="n"/>
      <c r="D31" s="3" t="n"/>
      <c r="E31" s="4" t="n"/>
      <c r="F31" s="5" t="n"/>
      <c r="G31" s="6">
        <f>E31*F31</f>
        <v/>
      </c>
      <c r="H31" s="5" t="n"/>
      <c r="I31" s="6">
        <f>E31*H31</f>
        <v/>
      </c>
      <c r="J31" s="6">
        <f>E31+G31-I31</f>
        <v/>
      </c>
    </row>
    <row r="32">
      <c r="A32" s="2" t="n"/>
      <c r="B32" s="3" t="n"/>
      <c r="C32" s="3" t="n"/>
      <c r="D32" s="3" t="n"/>
      <c r="E32" s="4" t="n"/>
      <c r="F32" s="5" t="n"/>
      <c r="G32" s="6">
        <f>E32*F32</f>
        <v/>
      </c>
      <c r="H32" s="5" t="n"/>
      <c r="I32" s="6">
        <f>E32*H32</f>
        <v/>
      </c>
      <c r="J32" s="6">
        <f>E32+G32-I32</f>
        <v/>
      </c>
    </row>
    <row r="33">
      <c r="A33" s="2" t="n"/>
      <c r="B33" s="3" t="n"/>
      <c r="C33" s="3" t="n"/>
      <c r="D33" s="3" t="n"/>
      <c r="E33" s="4" t="n"/>
      <c r="F33" s="5" t="n"/>
      <c r="G33" s="6">
        <f>E33*F33</f>
        <v/>
      </c>
      <c r="H33" s="5" t="n"/>
      <c r="I33" s="6">
        <f>E33*H33</f>
        <v/>
      </c>
      <c r="J33" s="6">
        <f>E33+G33-I33</f>
        <v/>
      </c>
    </row>
    <row r="34">
      <c r="A34" s="2" t="n"/>
      <c r="B34" s="3" t="n"/>
      <c r="C34" s="3" t="n"/>
      <c r="D34" s="3" t="n"/>
      <c r="E34" s="4" t="n"/>
      <c r="F34" s="5" t="n"/>
      <c r="G34" s="6">
        <f>E34*F34</f>
        <v/>
      </c>
      <c r="H34" s="5" t="n"/>
      <c r="I34" s="6">
        <f>E34*H34</f>
        <v/>
      </c>
      <c r="J34" s="6">
        <f>E34+G34-I34</f>
        <v/>
      </c>
    </row>
    <row r="35">
      <c r="A35" s="2" t="n"/>
      <c r="B35" s="3" t="n"/>
      <c r="C35" s="3" t="n"/>
      <c r="D35" s="3" t="n"/>
      <c r="E35" s="4" t="n"/>
      <c r="F35" s="5" t="n"/>
      <c r="G35" s="6">
        <f>E35*F35</f>
        <v/>
      </c>
      <c r="H35" s="5" t="n"/>
      <c r="I35" s="6">
        <f>E35*H35</f>
        <v/>
      </c>
      <c r="J35" s="6">
        <f>E35+G35-I35</f>
        <v/>
      </c>
    </row>
    <row r="36">
      <c r="A36" s="2" t="n"/>
      <c r="B36" s="3" t="n"/>
      <c r="C36" s="3" t="n"/>
      <c r="D36" s="3" t="n"/>
      <c r="E36" s="4" t="n"/>
      <c r="F36" s="5" t="n"/>
      <c r="G36" s="6">
        <f>E36*F36</f>
        <v/>
      </c>
      <c r="H36" s="5" t="n"/>
      <c r="I36" s="6">
        <f>E36*H36</f>
        <v/>
      </c>
      <c r="J36" s="6">
        <f>E36+G36-I36</f>
        <v/>
      </c>
    </row>
    <row r="37">
      <c r="A37" s="2" t="n"/>
      <c r="B37" s="3" t="n"/>
      <c r="C37" s="3" t="n"/>
      <c r="D37" s="3" t="n"/>
      <c r="E37" s="4" t="n"/>
      <c r="F37" s="5" t="n"/>
      <c r="G37" s="6">
        <f>E37*F37</f>
        <v/>
      </c>
      <c r="H37" s="5" t="n"/>
      <c r="I37" s="6">
        <f>E37*H37</f>
        <v/>
      </c>
      <c r="J37" s="6">
        <f>E37+G37-I37</f>
        <v/>
      </c>
    </row>
    <row r="38">
      <c r="A38" s="2" t="n"/>
      <c r="B38" s="3" t="n"/>
      <c r="C38" s="3" t="n"/>
      <c r="D38" s="3" t="n"/>
      <c r="E38" s="4" t="n"/>
      <c r="F38" s="5" t="n"/>
      <c r="G38" s="6">
        <f>E38*F38</f>
        <v/>
      </c>
      <c r="H38" s="5" t="n"/>
      <c r="I38" s="6">
        <f>E38*H38</f>
        <v/>
      </c>
      <c r="J38" s="6">
        <f>E38+G38-I38</f>
        <v/>
      </c>
    </row>
    <row r="39">
      <c r="A39" s="2" t="n"/>
      <c r="B39" s="3" t="n"/>
      <c r="C39" s="3" t="n"/>
      <c r="D39" s="3" t="n"/>
      <c r="E39" s="4" t="n"/>
      <c r="F39" s="5" t="n"/>
      <c r="G39" s="6">
        <f>E39*F39</f>
        <v/>
      </c>
      <c r="H39" s="5" t="n"/>
      <c r="I39" s="6">
        <f>E39*H39</f>
        <v/>
      </c>
      <c r="J39" s="6">
        <f>E39+G39-I39</f>
        <v/>
      </c>
    </row>
    <row r="40">
      <c r="A40" s="2" t="n"/>
      <c r="B40" s="3" t="n"/>
      <c r="C40" s="3" t="n"/>
      <c r="D40" s="3" t="n"/>
      <c r="E40" s="4" t="n"/>
      <c r="F40" s="5" t="n"/>
      <c r="G40" s="6">
        <f>E40*F40</f>
        <v/>
      </c>
      <c r="H40" s="5" t="n"/>
      <c r="I40" s="6">
        <f>E40*H40</f>
        <v/>
      </c>
      <c r="J40" s="6">
        <f>E40+G40-I40</f>
        <v/>
      </c>
    </row>
    <row r="41">
      <c r="A41" s="2" t="n"/>
      <c r="B41" s="3" t="n"/>
      <c r="C41" s="3" t="n"/>
      <c r="D41" s="3" t="n"/>
      <c r="E41" s="4" t="n"/>
      <c r="F41" s="5" t="n"/>
      <c r="G41" s="6">
        <f>E41*F41</f>
        <v/>
      </c>
      <c r="H41" s="5" t="n"/>
      <c r="I41" s="6">
        <f>E41*H41</f>
        <v/>
      </c>
      <c r="J41" s="6">
        <f>E41+G41-I41</f>
        <v/>
      </c>
    </row>
    <row r="42">
      <c r="A42" s="2" t="n"/>
      <c r="B42" s="3" t="n"/>
      <c r="C42" s="3" t="n"/>
      <c r="D42" s="3" t="n"/>
      <c r="E42" s="4" t="n"/>
      <c r="F42" s="5" t="n"/>
      <c r="G42" s="6">
        <f>E42*F42</f>
        <v/>
      </c>
      <c r="H42" s="5" t="n"/>
      <c r="I42" s="6">
        <f>E42*H42</f>
        <v/>
      </c>
      <c r="J42" s="6">
        <f>E42+G42-I42</f>
        <v/>
      </c>
    </row>
    <row r="43">
      <c r="A43" s="2" t="n"/>
      <c r="B43" s="3" t="n"/>
      <c r="C43" s="3" t="n"/>
      <c r="D43" s="3" t="n"/>
      <c r="E43" s="4" t="n"/>
      <c r="F43" s="5" t="n"/>
      <c r="G43" s="6">
        <f>E43*F43</f>
        <v/>
      </c>
      <c r="H43" s="5" t="n"/>
      <c r="I43" s="6">
        <f>E43*H43</f>
        <v/>
      </c>
      <c r="J43" s="6">
        <f>E43+G43-I43</f>
        <v/>
      </c>
    </row>
    <row r="44">
      <c r="A44" s="2" t="n"/>
      <c r="B44" s="3" t="n"/>
      <c r="C44" s="3" t="n"/>
      <c r="D44" s="3" t="n"/>
      <c r="E44" s="4" t="n"/>
      <c r="F44" s="5" t="n"/>
      <c r="G44" s="6">
        <f>E44*F44</f>
        <v/>
      </c>
      <c r="H44" s="5" t="n"/>
      <c r="I44" s="6">
        <f>E44*H44</f>
        <v/>
      </c>
      <c r="J44" s="6">
        <f>E44+G44-I44</f>
        <v/>
      </c>
    </row>
    <row r="45">
      <c r="A45" s="2" t="n"/>
      <c r="B45" s="3" t="n"/>
      <c r="C45" s="3" t="n"/>
      <c r="D45" s="3" t="n"/>
      <c r="E45" s="4" t="n"/>
      <c r="F45" s="5" t="n"/>
      <c r="G45" s="6">
        <f>E45*F45</f>
        <v/>
      </c>
      <c r="H45" s="5" t="n"/>
      <c r="I45" s="6">
        <f>E45*H45</f>
        <v/>
      </c>
      <c r="J45" s="6">
        <f>E45+G45-I45</f>
        <v/>
      </c>
    </row>
    <row r="46">
      <c r="A46" s="2" t="n"/>
      <c r="B46" s="3" t="n"/>
      <c r="C46" s="3" t="n"/>
      <c r="D46" s="3" t="n"/>
      <c r="E46" s="4" t="n"/>
      <c r="F46" s="5" t="n"/>
      <c r="G46" s="6">
        <f>E46*F46</f>
        <v/>
      </c>
      <c r="H46" s="5" t="n"/>
      <c r="I46" s="6">
        <f>E46*H46</f>
        <v/>
      </c>
      <c r="J46" s="6">
        <f>E46+G46-I46</f>
        <v/>
      </c>
    </row>
    <row r="47">
      <c r="A47" s="2" t="n"/>
      <c r="B47" s="3" t="n"/>
      <c r="C47" s="3" t="n"/>
      <c r="D47" s="3" t="n"/>
      <c r="E47" s="4" t="n"/>
      <c r="F47" s="5" t="n"/>
      <c r="G47" s="6">
        <f>E47*F47</f>
        <v/>
      </c>
      <c r="H47" s="5" t="n"/>
      <c r="I47" s="6">
        <f>E47*H47</f>
        <v/>
      </c>
      <c r="J47" s="6">
        <f>E47+G47-I47</f>
        <v/>
      </c>
    </row>
    <row r="48">
      <c r="A48" s="2" t="n"/>
      <c r="B48" s="3" t="n"/>
      <c r="C48" s="3" t="n"/>
      <c r="D48" s="3" t="n"/>
      <c r="E48" s="4" t="n"/>
      <c r="F48" s="5" t="n"/>
      <c r="G48" s="6">
        <f>E48*F48</f>
        <v/>
      </c>
      <c r="H48" s="5" t="n"/>
      <c r="I48" s="6">
        <f>E48*H48</f>
        <v/>
      </c>
      <c r="J48" s="6">
        <f>E48+G48-I48</f>
        <v/>
      </c>
    </row>
    <row r="49">
      <c r="A49" s="2" t="n"/>
      <c r="B49" s="3" t="n"/>
      <c r="C49" s="3" t="n"/>
      <c r="D49" s="3" t="n"/>
      <c r="E49" s="4" t="n"/>
      <c r="F49" s="5" t="n"/>
      <c r="G49" s="6">
        <f>E49*F49</f>
        <v/>
      </c>
      <c r="H49" s="5" t="n"/>
      <c r="I49" s="6">
        <f>E49*H49</f>
        <v/>
      </c>
      <c r="J49" s="6">
        <f>E49+G49-I49</f>
        <v/>
      </c>
    </row>
    <row r="50">
      <c r="A50" s="2" t="n"/>
      <c r="B50" s="3" t="n"/>
      <c r="C50" s="3" t="n"/>
      <c r="D50" s="3" t="n"/>
      <c r="E50" s="4" t="n"/>
      <c r="F50" s="5" t="n"/>
      <c r="G50" s="6">
        <f>E50*F50</f>
        <v/>
      </c>
      <c r="H50" s="5" t="n"/>
      <c r="I50" s="6">
        <f>E50*H50</f>
        <v/>
      </c>
      <c r="J50" s="6">
        <f>E50+G50-I50</f>
        <v/>
      </c>
    </row>
    <row r="51">
      <c r="A51" s="2" t="n"/>
      <c r="B51" s="3" t="n"/>
      <c r="C51" s="3" t="n"/>
      <c r="D51" s="3" t="n"/>
      <c r="E51" s="4" t="n"/>
      <c r="F51" s="5" t="n"/>
      <c r="G51" s="6">
        <f>E51*F51</f>
        <v/>
      </c>
      <c r="H51" s="5" t="n"/>
      <c r="I51" s="6">
        <f>E51*H51</f>
        <v/>
      </c>
      <c r="J51" s="6">
        <f>E51+G51-I51</f>
        <v/>
      </c>
    </row>
  </sheetData>
  <dataValidations count="1">
    <dataValidation sqref="C2:C500" showDropDown="0" showInputMessage="0" showErrorMessage="0" allowBlank="1" type="list">
      <formula1>"Ingreso,Gasto"</formula1>
    </dataValidation>
  </dataValidations>
  <pageMargins left="0.5" right="0.5" top="0.5" bottom="0.5" header="0.5" footer="0.5"/>
  <pageSetup fitToHeight="0" fitToWidth="1"/>
</worksheet>
</file>

<file path=xl/worksheets/sheet2.xml><?xml version="1.0" encoding="utf-8"?>
<worksheet xmlns="http://schemas.openxmlformats.org/spreadsheetml/2006/main">
  <sheetPr>
    <outlinePr summaryBelow="1" summaryRight="1"/>
  </sheetPr>
  <dimension ref="A1:E2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>
      <c r="A1" s="7" t="inlineStr">
        <is>
          <t>Resumen trimestral para autónomos</t>
        </is>
      </c>
    </row>
    <row r="3">
      <c r="A3" s="8" t="inlineStr">
        <is>
          <t>T1 - Enero a Marzo</t>
        </is>
      </c>
    </row>
    <row r="4">
      <c r="A4" s="1" t="inlineStr">
        <is>
          <t>Concepto</t>
        </is>
      </c>
      <c r="B4" s="1" t="inlineStr">
        <is>
          <t>Ingresos (€)</t>
        </is>
      </c>
      <c r="C4" s="1" t="inlineStr">
        <is>
          <t>Gastos (€)</t>
        </is>
      </c>
      <c r="D4" s="1" t="inlineStr">
        <is>
          <t>IVA repercutido (€)</t>
        </is>
      </c>
      <c r="E4" s="1" t="inlineStr">
        <is>
          <t>IRPF retenido (€)</t>
        </is>
      </c>
    </row>
    <row r="5">
      <c r="A5" s="9" t="inlineStr">
        <is>
          <t>Base imponible</t>
        </is>
      </c>
      <c r="B5" s="6">
        <f>SUMPRODUCT((Registro!C$2:C$51="Ingreso")*(MONTH(Registro!A$2:A$51)&gt;=1)*(MONTH(Registro!A$2:A$51)&lt;=3)*Registro!E$2:E$51)</f>
        <v/>
      </c>
      <c r="C5" s="6">
        <f>SUMPRODUCT((Registro!C$2:C$51="Gasto")*(MONTH(Registro!A$2:A$51)&gt;=1)*(MONTH(Registro!A$2:A$51)&lt;=3)*Registro!E$2:E$51)</f>
        <v/>
      </c>
      <c r="D5" s="6">
        <f>SUMPRODUCT((Registro!C$2:C$51="Ingreso")*(MONTH(Registro!A$2:A$51)&gt;=1)*(MONTH(Registro!A$2:A$51)&lt;=3)*Registro!G$2:G$51)</f>
        <v/>
      </c>
      <c r="E5" s="6">
        <f>SUMPRODUCT((Registro!C$2:C$51="Ingreso")*(MONTH(Registro!A$2:A$51)&gt;=1)*(MONTH(Registro!A$2:A$51)&lt;=3)*Registro!I$2:I$51)</f>
        <v/>
      </c>
    </row>
    <row r="6">
      <c r="A6" s="9" t="inlineStr">
        <is>
          <t>IVA soportado (gastos)</t>
        </is>
      </c>
      <c r="D6" s="6">
        <f>SUMPRODUCT((Registro!C$2:C$51="Gasto")*(MONTH(Registro!A$2:A$51)&gt;=1)*(MONTH(Registro!A$2:A$51)&lt;=3)*Registro!G$2:G$51)</f>
        <v/>
      </c>
    </row>
    <row r="7">
      <c r="A7" s="10" t="inlineStr">
        <is>
          <t>Resultado IVA trimestral</t>
        </is>
      </c>
      <c r="D7" s="11">
        <f>D5-D6</f>
        <v/>
      </c>
    </row>
    <row r="9">
      <c r="A9" s="8" t="inlineStr">
        <is>
          <t>T2 - Abril a Junio</t>
        </is>
      </c>
    </row>
    <row r="10">
      <c r="A10" s="1" t="inlineStr">
        <is>
          <t>Concepto</t>
        </is>
      </c>
      <c r="B10" s="1" t="inlineStr">
        <is>
          <t>Ingresos (€)</t>
        </is>
      </c>
      <c r="C10" s="1" t="inlineStr">
        <is>
          <t>Gastos (€)</t>
        </is>
      </c>
      <c r="D10" s="1" t="inlineStr">
        <is>
          <t>IVA repercutido (€)</t>
        </is>
      </c>
      <c r="E10" s="1" t="inlineStr">
        <is>
          <t>IRPF retenido (€)</t>
        </is>
      </c>
    </row>
    <row r="11">
      <c r="A11" s="9" t="inlineStr">
        <is>
          <t>Base imponible</t>
        </is>
      </c>
      <c r="B11" s="6">
        <f>SUMPRODUCT((Registro!C$2:C$51="Ingreso")*(MONTH(Registro!A$2:A$51)&gt;=4)*(MONTH(Registro!A$2:A$51)&lt;=6)*Registro!E$2:E$51)</f>
        <v/>
      </c>
      <c r="C11" s="6">
        <f>SUMPRODUCT((Registro!C$2:C$51="Gasto")*(MONTH(Registro!A$2:A$51)&gt;=4)*(MONTH(Registro!A$2:A$51)&lt;=6)*Registro!E$2:E$51)</f>
        <v/>
      </c>
      <c r="D11" s="6">
        <f>SUMPRODUCT((Registro!C$2:C$51="Ingreso")*(MONTH(Registro!A$2:A$51)&gt;=4)*(MONTH(Registro!A$2:A$51)&lt;=6)*Registro!G$2:G$51)</f>
        <v/>
      </c>
      <c r="E11" s="6">
        <f>SUMPRODUCT((Registro!C$2:C$51="Ingreso")*(MONTH(Registro!A$2:A$51)&gt;=4)*(MONTH(Registro!A$2:A$51)&lt;=6)*Registro!I$2:I$51)</f>
        <v/>
      </c>
    </row>
    <row r="12">
      <c r="A12" s="9" t="inlineStr">
        <is>
          <t>IVA soportado (gastos)</t>
        </is>
      </c>
      <c r="D12" s="6">
        <f>SUMPRODUCT((Registro!C$2:C$51="Gasto")*(MONTH(Registro!A$2:A$51)&gt;=4)*(MONTH(Registro!A$2:A$51)&lt;=6)*Registro!G$2:G$51)</f>
        <v/>
      </c>
    </row>
    <row r="13">
      <c r="A13" s="10" t="inlineStr">
        <is>
          <t>Resultado IVA trimestral</t>
        </is>
      </c>
      <c r="D13" s="11">
        <f>D11-D12</f>
        <v/>
      </c>
    </row>
    <row r="15">
      <c r="A15" s="8" t="inlineStr">
        <is>
          <t>T3 - Julio a Septiembre</t>
        </is>
      </c>
    </row>
    <row r="16">
      <c r="A16" s="1" t="inlineStr">
        <is>
          <t>Concepto</t>
        </is>
      </c>
      <c r="B16" s="1" t="inlineStr">
        <is>
          <t>Ingresos (€)</t>
        </is>
      </c>
      <c r="C16" s="1" t="inlineStr">
        <is>
          <t>Gastos (€)</t>
        </is>
      </c>
      <c r="D16" s="1" t="inlineStr">
        <is>
          <t>IVA repercutido (€)</t>
        </is>
      </c>
      <c r="E16" s="1" t="inlineStr">
        <is>
          <t>IRPF retenido (€)</t>
        </is>
      </c>
    </row>
    <row r="17">
      <c r="A17" s="9" t="inlineStr">
        <is>
          <t>Base imponible</t>
        </is>
      </c>
      <c r="B17" s="6">
        <f>SUMPRODUCT((Registro!C$2:C$51="Ingreso")*(MONTH(Registro!A$2:A$51)&gt;=7)*(MONTH(Registro!A$2:A$51)&lt;=9)*Registro!E$2:E$51)</f>
        <v/>
      </c>
      <c r="C17" s="6">
        <f>SUMPRODUCT((Registro!C$2:C$51="Gasto")*(MONTH(Registro!A$2:A$51)&gt;=7)*(MONTH(Registro!A$2:A$51)&lt;=9)*Registro!E$2:E$51)</f>
        <v/>
      </c>
      <c r="D17" s="6">
        <f>SUMPRODUCT((Registro!C$2:C$51="Ingreso")*(MONTH(Registro!A$2:A$51)&gt;=7)*(MONTH(Registro!A$2:A$51)&lt;=9)*Registro!G$2:G$51)</f>
        <v/>
      </c>
      <c r="E17" s="6">
        <f>SUMPRODUCT((Registro!C$2:C$51="Ingreso")*(MONTH(Registro!A$2:A$51)&gt;=7)*(MONTH(Registro!A$2:A$51)&lt;=9)*Registro!I$2:I$51)</f>
        <v/>
      </c>
    </row>
    <row r="18">
      <c r="A18" s="9" t="inlineStr">
        <is>
          <t>IVA soportado (gastos)</t>
        </is>
      </c>
      <c r="D18" s="6">
        <f>SUMPRODUCT((Registro!C$2:C$51="Gasto")*(MONTH(Registro!A$2:A$51)&gt;=7)*(MONTH(Registro!A$2:A$51)&lt;=9)*Registro!G$2:G$51)</f>
        <v/>
      </c>
    </row>
    <row r="19">
      <c r="A19" s="10" t="inlineStr">
        <is>
          <t>Resultado IVA trimestral</t>
        </is>
      </c>
      <c r="D19" s="11">
        <f>D17-D18</f>
        <v/>
      </c>
    </row>
    <row r="21">
      <c r="A21" s="8" t="inlineStr">
        <is>
          <t>T4 - Octubre a Diciembre</t>
        </is>
      </c>
    </row>
    <row r="22">
      <c r="A22" s="1" t="inlineStr">
        <is>
          <t>Concepto</t>
        </is>
      </c>
      <c r="B22" s="1" t="inlineStr">
        <is>
          <t>Ingresos (€)</t>
        </is>
      </c>
      <c r="C22" s="1" t="inlineStr">
        <is>
          <t>Gastos (€)</t>
        </is>
      </c>
      <c r="D22" s="1" t="inlineStr">
        <is>
          <t>IVA repercutido (€)</t>
        </is>
      </c>
      <c r="E22" s="1" t="inlineStr">
        <is>
          <t>IRPF retenido (€)</t>
        </is>
      </c>
    </row>
    <row r="23">
      <c r="A23" s="9" t="inlineStr">
        <is>
          <t>Base imponible</t>
        </is>
      </c>
      <c r="B23" s="6">
        <f>SUMPRODUCT((Registro!C$2:C$51="Ingreso")*(MONTH(Registro!A$2:A$51)&gt;=10)*(MONTH(Registro!A$2:A$51)&lt;=12)*Registro!E$2:E$51)</f>
        <v/>
      </c>
      <c r="C23" s="6">
        <f>SUMPRODUCT((Registro!C$2:C$51="Gasto")*(MONTH(Registro!A$2:A$51)&gt;=10)*(MONTH(Registro!A$2:A$51)&lt;=12)*Registro!E$2:E$51)</f>
        <v/>
      </c>
      <c r="D23" s="6">
        <f>SUMPRODUCT((Registro!C$2:C$51="Ingreso")*(MONTH(Registro!A$2:A$51)&gt;=10)*(MONTH(Registro!A$2:A$51)&lt;=12)*Registro!G$2:G$51)</f>
        <v/>
      </c>
      <c r="E23" s="6">
        <f>SUMPRODUCT((Registro!C$2:C$51="Ingreso")*(MONTH(Registro!A$2:A$51)&gt;=10)*(MONTH(Registro!A$2:A$51)&lt;=12)*Registro!I$2:I$51)</f>
        <v/>
      </c>
    </row>
    <row r="24">
      <c r="A24" s="9" t="inlineStr">
        <is>
          <t>IVA soportado (gastos)</t>
        </is>
      </c>
      <c r="D24" s="6">
        <f>SUMPRODUCT((Registro!C$2:C$51="Gasto")*(MONTH(Registro!A$2:A$51)&gt;=10)*(MONTH(Registro!A$2:A$51)&lt;=12)*Registro!G$2:G$51)</f>
        <v/>
      </c>
    </row>
    <row r="25">
      <c r="A25" s="10" t="inlineStr">
        <is>
          <t>Resultado IVA trimestral</t>
        </is>
      </c>
      <c r="D25" s="11">
        <f>D23-D24</f>
        <v/>
      </c>
    </row>
  </sheetData>
  <mergeCells count="5">
    <mergeCell ref="A21:E21"/>
    <mergeCell ref="A15:E15"/>
    <mergeCell ref="A1:E1"/>
    <mergeCell ref="A9:E9"/>
    <mergeCell ref="A3:E3"/>
  </mergeCells>
  <pageMargins left="0.5" right="0.5" top="0.5" bottom="0.5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2026-04-08T16:14:41Z</dcterms:created>
  <dcterms:modified xmlns:dcterms="http://purl.org/dc/terms/" xmlns:xsi="http://www.w3.org/2001/XMLSchema-instance" xsi:type="dcterms:W3CDTF">2026-04-08T16:14:41Z</dcterms:modified>
</cp:coreProperties>
</file>